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460" windowHeight="4970"/>
  </bookViews>
  <sheets>
    <sheet name="BPU " sheetId="1" r:id="rId1"/>
    <sheet name="DQE " sheetId="2" r:id="rId2"/>
  </sheets>
  <calcPr calcId="162913"/>
</workbook>
</file>

<file path=xl/calcChain.xml><?xml version="1.0" encoding="utf-8"?>
<calcChain xmlns="http://schemas.openxmlformats.org/spreadsheetml/2006/main">
  <c r="H7" i="2" l="1"/>
  <c r="F25" i="2" l="1"/>
  <c r="F23" i="2"/>
  <c r="F20" i="2"/>
  <c r="F21" i="2"/>
  <c r="F19" i="2"/>
  <c r="F16" i="2"/>
  <c r="F14" i="2"/>
  <c r="F8" i="2"/>
  <c r="F9" i="2"/>
  <c r="F10" i="2"/>
  <c r="F11" i="2"/>
  <c r="F12" i="2"/>
  <c r="F7" i="2"/>
  <c r="D25" i="2"/>
  <c r="E25" i="2" s="1"/>
  <c r="D23" i="2"/>
  <c r="E23" i="2" s="1"/>
  <c r="D21" i="2"/>
  <c r="E21" i="2" s="1"/>
  <c r="D20" i="2"/>
  <c r="E20" i="2" s="1"/>
  <c r="D19" i="2"/>
  <c r="E19" i="2" s="1"/>
  <c r="D16" i="2"/>
  <c r="E16" i="2" s="1"/>
  <c r="D14" i="2"/>
  <c r="E14" i="2" s="1"/>
  <c r="D12" i="2"/>
  <c r="E12" i="2" s="1"/>
  <c r="D11" i="2"/>
  <c r="E11" i="2" s="1"/>
  <c r="D10" i="2"/>
  <c r="E10" i="2" s="1"/>
  <c r="D9" i="2"/>
  <c r="E9" i="2" s="1"/>
  <c r="D8" i="2"/>
  <c r="E8" i="2" s="1"/>
  <c r="D7" i="2"/>
  <c r="E7" i="2" s="1"/>
  <c r="G9" i="2" l="1"/>
  <c r="H9" i="2" s="1"/>
  <c r="G11" i="2"/>
  <c r="H11" i="2" s="1"/>
  <c r="G8" i="2"/>
  <c r="H8" i="2" s="1"/>
  <c r="G23" i="2"/>
  <c r="H23" i="2" s="1"/>
  <c r="G21" i="2"/>
  <c r="H21" i="2" s="1"/>
  <c r="G16" i="2"/>
  <c r="H16" i="2" s="1"/>
  <c r="G14" i="2"/>
  <c r="G7" i="2"/>
  <c r="G25" i="2"/>
  <c r="H25" i="2" s="1"/>
  <c r="G19" i="2"/>
  <c r="H19" i="2" s="1"/>
  <c r="G12" i="2"/>
  <c r="H12" i="2" s="1"/>
  <c r="G20" i="2"/>
  <c r="H20" i="2" s="1"/>
  <c r="H26" i="2"/>
  <c r="G10" i="2"/>
  <c r="H10" i="2" s="1"/>
  <c r="H14" i="2"/>
  <c r="H27" i="2" l="1"/>
  <c r="H28" i="2"/>
</calcChain>
</file>

<file path=xl/sharedStrings.xml><?xml version="1.0" encoding="utf-8"?>
<sst xmlns="http://schemas.openxmlformats.org/spreadsheetml/2006/main" count="73" uniqueCount="47">
  <si>
    <t>Designation des prestations</t>
  </si>
  <si>
    <t>Unité de tarification</t>
  </si>
  <si>
    <t>Observations</t>
  </si>
  <si>
    <t>Délivrance des cartes</t>
  </si>
  <si>
    <t>Cotisation annuelle par carte d'achat</t>
  </si>
  <si>
    <t>la carte</t>
  </si>
  <si>
    <t>Annulation d'une carte :</t>
  </si>
  <si>
    <t xml:space="preserve"> - Avec restitution de la carte …</t>
  </si>
  <si>
    <t xml:space="preserve"> - Sans restitution de la carte …</t>
  </si>
  <si>
    <t>Frais d'opposition par carte (vol et/ou perte)</t>
  </si>
  <si>
    <t>Réédition d'un code confidentiel</t>
  </si>
  <si>
    <t xml:space="preserve">Remplacement d'une carte incluant les frais d'envoi </t>
  </si>
  <si>
    <t>Utilisation des cartes - Zone euro</t>
  </si>
  <si>
    <t xml:space="preserve">Commission perçue sur le montant TTC de chaque transaction </t>
  </si>
  <si>
    <t>La commission</t>
  </si>
  <si>
    <t>Restitution d'informations</t>
  </si>
  <si>
    <t>Relevé mensuel d'opérations dématerialisé -  par carte</t>
  </si>
  <si>
    <t>le relevé</t>
  </si>
  <si>
    <t>Outils</t>
  </si>
  <si>
    <t>Outil de gestion en ligne</t>
  </si>
  <si>
    <t xml:space="preserve">Frais d'accès annuel à l'outil de paramétrage des cartes </t>
  </si>
  <si>
    <t>Assistance par téléphone - forfait annuel</t>
  </si>
  <si>
    <t>Frais annuel d'accès à l'outil</t>
  </si>
  <si>
    <t xml:space="preserve">Autres services </t>
  </si>
  <si>
    <t>Suivi et accompagnement (frais annuel)</t>
  </si>
  <si>
    <t>BPU</t>
  </si>
  <si>
    <t>Forfait</t>
  </si>
  <si>
    <t xml:space="preserve">*Durée à renseigner par le candidat </t>
  </si>
  <si>
    <t>Outil de reporting /tableaux de bord</t>
  </si>
  <si>
    <t xml:space="preserve">Forfait </t>
  </si>
  <si>
    <t>Modification du paramètrage (modification d'un plafond, d'un référencement de fournisseurs)</t>
  </si>
  <si>
    <t>TOTAL GENERAL € T.T.C</t>
  </si>
  <si>
    <t>Montant  €  TVA</t>
  </si>
  <si>
    <t xml:space="preserve">TOTAL GENERAL € H.T </t>
  </si>
  <si>
    <t>Montant de la TVA</t>
  </si>
  <si>
    <t>Taux de TVA en pourcentage</t>
  </si>
  <si>
    <t>Prix unitaire € H.T</t>
  </si>
  <si>
    <t>Quantité estimée</t>
  </si>
  <si>
    <t xml:space="preserve">Point de contact téléphonique </t>
  </si>
  <si>
    <t>Nom de la société</t>
  </si>
  <si>
    <r>
      <t xml:space="preserve">Solution de paiement par carte achat pour le GHT Rouen Cœur de Seine
</t>
    </r>
    <r>
      <rPr>
        <sz val="14"/>
        <color rgb="FFFF0000"/>
        <rFont val="Arial"/>
        <family val="2"/>
      </rPr>
      <t/>
    </r>
  </si>
  <si>
    <t xml:space="preserve">DETAIL QUANTITATIF ESTIMATIF (DQE) </t>
  </si>
  <si>
    <t>Prix total  en € H.T(P.U multiplé par la quantité estimative ou Gratuit le cas échéant )</t>
  </si>
  <si>
    <t xml:space="preserve">Prix total en € 
TTC ou gratuit le cas échéant 
</t>
  </si>
  <si>
    <r>
      <t xml:space="preserve">Prix unitaire € 
T.T.C ou gratuit le cas échéant = 0
</t>
    </r>
    <r>
      <rPr>
        <b/>
        <i/>
        <sz val="11"/>
        <color theme="1"/>
        <rFont val="Arial"/>
        <family val="2"/>
      </rPr>
      <t>(à préciser par le candidat)</t>
    </r>
  </si>
  <si>
    <r>
      <t xml:space="preserve">Prix unitaire €
H.T ou Gratuit le cas échéant = 0
</t>
    </r>
    <r>
      <rPr>
        <b/>
        <i/>
        <sz val="11"/>
        <color theme="1"/>
        <rFont val="Arial"/>
        <family val="2"/>
      </rPr>
      <t>(à préciser par le candidat)</t>
    </r>
  </si>
  <si>
    <t>Nom du représentant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</si>
</sst>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4"/>
      <color theme="1"/>
      <name val="Garamond"/>
      <family val="1"/>
    </font>
    <font>
      <sz val="14"/>
      <color theme="1"/>
      <name val="Arial"/>
      <family val="2"/>
    </font>
    <font>
      <sz val="11"/>
      <color theme="1"/>
      <name val="Garamond"/>
      <family val="1"/>
    </font>
    <font>
      <b/>
      <sz val="22"/>
      <color theme="1"/>
      <name val="Arial"/>
      <family val="2"/>
    </font>
    <font>
      <b/>
      <sz val="2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Garamond"/>
      <family val="1"/>
    </font>
    <font>
      <b/>
      <sz val="16"/>
      <color theme="1"/>
      <name val="Arial"/>
      <family val="2"/>
    </font>
    <font>
      <sz val="14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3" fillId="0" borderId="10" xfId="0" applyFont="1" applyBorder="1"/>
    <xf numFmtId="0" fontId="3" fillId="0" borderId="13" xfId="0" applyFont="1" applyBorder="1"/>
    <xf numFmtId="0" fontId="0" fillId="3" borderId="0" xfId="0" applyFill="1"/>
    <xf numFmtId="0" fontId="1" fillId="0" borderId="0" xfId="0" applyFont="1" applyBorder="1" applyAlignment="1">
      <alignment horizontal="center" vertical="center"/>
    </xf>
    <xf numFmtId="0" fontId="3" fillId="0" borderId="10" xfId="0" applyFont="1" applyFill="1" applyBorder="1" applyProtection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left" vertical="center"/>
    </xf>
    <xf numFmtId="0" fontId="8" fillId="3" borderId="9" xfId="0" applyFont="1" applyFill="1" applyBorder="1" applyAlignment="1" applyProtection="1">
      <alignment horizontal="center" vertical="center"/>
      <protection locked="0"/>
    </xf>
    <xf numFmtId="0" fontId="8" fillId="0" borderId="8" xfId="0" applyFont="1" applyBorder="1" applyAlignment="1">
      <alignment horizontal="left" vertical="center"/>
    </xf>
    <xf numFmtId="0" fontId="8" fillId="0" borderId="8" xfId="0" applyFont="1" applyBorder="1" applyAlignment="1">
      <alignment horizontal="right" vertical="center"/>
    </xf>
    <xf numFmtId="0" fontId="8" fillId="0" borderId="11" xfId="0" applyFont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/>
    <xf numFmtId="0" fontId="8" fillId="0" borderId="14" xfId="0" applyFont="1" applyBorder="1" applyAlignment="1">
      <alignment horizontal="left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/>
    <xf numFmtId="1" fontId="8" fillId="0" borderId="12" xfId="0" applyNumberFormat="1" applyFont="1" applyBorder="1" applyAlignment="1">
      <alignment horizontal="center" vertical="center"/>
    </xf>
    <xf numFmtId="0" fontId="8" fillId="0" borderId="13" xfId="0" applyFont="1" applyBorder="1"/>
    <xf numFmtId="0" fontId="8" fillId="4" borderId="14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20" xfId="0" applyFont="1" applyFill="1" applyBorder="1"/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/>
    <xf numFmtId="1" fontId="8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22" xfId="0" applyFont="1" applyFill="1" applyBorder="1"/>
    <xf numFmtId="0" fontId="8" fillId="0" borderId="1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 applyProtection="1">
      <alignment horizontal="center" vertical="center"/>
      <protection locked="0"/>
    </xf>
    <xf numFmtId="1" fontId="8" fillId="0" borderId="24" xfId="0" applyNumberFormat="1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8" xfId="0" applyFont="1" applyBorder="1" applyAlignment="1">
      <alignment vertical="center" wrapText="1"/>
    </xf>
    <xf numFmtId="0" fontId="3" fillId="2" borderId="28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1" fontId="8" fillId="0" borderId="30" xfId="0" applyNumberFormat="1" applyFont="1" applyBorder="1" applyAlignment="1">
      <alignment horizontal="center" vertical="center"/>
    </xf>
    <xf numFmtId="1" fontId="8" fillId="0" borderId="27" xfId="0" applyNumberFormat="1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1" fontId="8" fillId="0" borderId="18" xfId="0" applyNumberFormat="1" applyFont="1" applyBorder="1" applyAlignment="1">
      <alignment horizontal="center" vertical="center"/>
    </xf>
    <xf numFmtId="9" fontId="8" fillId="3" borderId="23" xfId="0" applyNumberFormat="1" applyFont="1" applyFill="1" applyBorder="1" applyAlignment="1" applyProtection="1">
      <alignment horizontal="center" vertical="center"/>
      <protection locked="0"/>
    </xf>
    <xf numFmtId="9" fontId="8" fillId="0" borderId="30" xfId="0" applyNumberFormat="1" applyFont="1" applyBorder="1" applyAlignment="1">
      <alignment horizontal="center" vertical="center"/>
    </xf>
    <xf numFmtId="9" fontId="8" fillId="3" borderId="27" xfId="0" applyNumberFormat="1" applyFont="1" applyFill="1" applyBorder="1" applyAlignment="1">
      <alignment horizontal="center" vertical="center"/>
    </xf>
    <xf numFmtId="9" fontId="8" fillId="0" borderId="23" xfId="0" applyNumberFormat="1" applyFont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8" fillId="0" borderId="36" xfId="0" applyFont="1" applyBorder="1" applyAlignment="1">
      <alignment vertical="center"/>
    </xf>
    <xf numFmtId="0" fontId="6" fillId="0" borderId="35" xfId="0" applyFont="1" applyBorder="1" applyAlignment="1">
      <alignment horizontal="center" vertical="center" wrapText="1"/>
    </xf>
    <xf numFmtId="0" fontId="8" fillId="3" borderId="31" xfId="0" applyFont="1" applyFill="1" applyBorder="1"/>
    <xf numFmtId="0" fontId="8" fillId="3" borderId="36" xfId="0" applyFont="1" applyFill="1" applyBorder="1" applyAlignment="1">
      <alignment vertical="center"/>
    </xf>
    <xf numFmtId="0" fontId="8" fillId="3" borderId="29" xfId="0" applyFont="1" applyFill="1" applyBorder="1"/>
    <xf numFmtId="9" fontId="8" fillId="0" borderId="25" xfId="0" applyNumberFormat="1" applyFont="1" applyBorder="1" applyAlignment="1">
      <alignment horizontal="center" vertical="center"/>
    </xf>
    <xf numFmtId="9" fontId="8" fillId="3" borderId="26" xfId="0" applyNumberFormat="1" applyFont="1" applyFill="1" applyBorder="1" applyAlignment="1">
      <alignment horizontal="center" vertical="center"/>
    </xf>
    <xf numFmtId="9" fontId="8" fillId="0" borderId="24" xfId="0" applyNumberFormat="1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1" fontId="8" fillId="0" borderId="15" xfId="0" applyNumberFormat="1" applyFont="1" applyBorder="1" applyAlignment="1">
      <alignment horizontal="center" vertical="center"/>
    </xf>
    <xf numFmtId="1" fontId="8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8" fillId="3" borderId="10" xfId="0" applyFont="1" applyFill="1" applyBorder="1" applyAlignment="1" applyProtection="1">
      <alignment horizontal="center" vertical="center"/>
      <protection locked="0"/>
    </xf>
    <xf numFmtId="0" fontId="8" fillId="4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9" fontId="8" fillId="0" borderId="37" xfId="0" applyNumberFormat="1" applyFont="1" applyBorder="1" applyAlignment="1">
      <alignment horizontal="center" vertical="center"/>
    </xf>
    <xf numFmtId="1" fontId="8" fillId="0" borderId="37" xfId="0" applyNumberFormat="1" applyFont="1" applyBorder="1" applyAlignment="1">
      <alignment horizontal="center" vertical="center"/>
    </xf>
    <xf numFmtId="0" fontId="8" fillId="0" borderId="38" xfId="0" applyFont="1" applyBorder="1" applyAlignment="1">
      <alignment horizontal="left" vertical="center"/>
    </xf>
    <xf numFmtId="0" fontId="8" fillId="3" borderId="26" xfId="0" applyFont="1" applyFill="1" applyBorder="1" applyAlignment="1" applyProtection="1">
      <alignment horizontal="center" vertical="center"/>
      <protection locked="0"/>
    </xf>
    <xf numFmtId="9" fontId="8" fillId="3" borderId="39" xfId="0" applyNumberFormat="1" applyFont="1" applyFill="1" applyBorder="1" applyAlignment="1" applyProtection="1">
      <alignment horizontal="center" vertical="center"/>
      <protection locked="0"/>
    </xf>
    <xf numFmtId="0" fontId="8" fillId="3" borderId="39" xfId="0" applyFont="1" applyFill="1" applyBorder="1" applyAlignment="1" applyProtection="1">
      <alignment horizontal="center" vertical="center"/>
      <protection locked="0"/>
    </xf>
    <xf numFmtId="0" fontId="8" fillId="3" borderId="31" xfId="0" applyFont="1" applyFill="1" applyBorder="1" applyAlignment="1" applyProtection="1">
      <alignment horizontal="center" vertical="center"/>
      <protection locked="0"/>
    </xf>
    <xf numFmtId="0" fontId="8" fillId="2" borderId="40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8" fillId="0" borderId="36" xfId="0" applyFont="1" applyBorder="1" applyAlignment="1">
      <alignment horizontal="left" vertical="center"/>
    </xf>
    <xf numFmtId="1" fontId="8" fillId="0" borderId="29" xfId="0" applyNumberFormat="1" applyFont="1" applyBorder="1" applyAlignment="1">
      <alignment horizontal="center" vertical="center"/>
    </xf>
    <xf numFmtId="0" fontId="8" fillId="3" borderId="29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left" vertical="center"/>
    </xf>
    <xf numFmtId="1" fontId="8" fillId="0" borderId="42" xfId="0" applyNumberFormat="1" applyFont="1" applyBorder="1" applyAlignment="1">
      <alignment horizontal="center" vertical="center"/>
    </xf>
    <xf numFmtId="0" fontId="8" fillId="2" borderId="34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1" fontId="10" fillId="0" borderId="15" xfId="0" applyNumberFormat="1" applyFont="1" applyBorder="1" applyAlignment="1">
      <alignment horizontal="center" vertical="center"/>
    </xf>
    <xf numFmtId="1" fontId="10" fillId="0" borderId="9" xfId="0" applyNumberFormat="1" applyFont="1" applyBorder="1" applyAlignment="1">
      <alignment horizontal="center" vertical="center" wrapText="1"/>
    </xf>
    <xf numFmtId="1" fontId="10" fillId="0" borderId="9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1"/>
  <sheetViews>
    <sheetView tabSelected="1" zoomScale="40" zoomScaleNormal="40" workbookViewId="0">
      <selection activeCell="F4" sqref="F4"/>
    </sheetView>
  </sheetViews>
  <sheetFormatPr baseColWidth="10" defaultRowHeight="14.5" x14ac:dyDescent="0.35"/>
  <cols>
    <col min="1" max="1" width="7.7265625" customWidth="1"/>
    <col min="2" max="2" width="79" customWidth="1"/>
    <col min="3" max="3" width="25.81640625" style="2" customWidth="1"/>
    <col min="4" max="6" width="51" style="2" customWidth="1"/>
    <col min="7" max="7" width="37" customWidth="1"/>
  </cols>
  <sheetData>
    <row r="1" spans="2:12" s="9" customFormat="1" ht="66.5" customHeight="1" x14ac:dyDescent="0.65">
      <c r="B1" s="86" t="s">
        <v>25</v>
      </c>
      <c r="C1" s="86"/>
      <c r="D1" s="86"/>
      <c r="E1" s="86"/>
      <c r="F1" s="86"/>
      <c r="G1" s="86"/>
      <c r="H1" s="8"/>
      <c r="I1" s="8"/>
      <c r="J1" s="8"/>
      <c r="K1" s="8"/>
      <c r="L1" s="8"/>
    </row>
    <row r="2" spans="2:12" ht="78" customHeight="1" x14ac:dyDescent="0.35">
      <c r="B2" s="89" t="s">
        <v>40</v>
      </c>
      <c r="C2" s="89"/>
      <c r="D2" s="89"/>
      <c r="E2" s="89"/>
      <c r="F2" s="89"/>
      <c r="G2" s="89"/>
      <c r="H2" s="132"/>
      <c r="I2" s="132"/>
      <c r="J2" s="132"/>
      <c r="K2" s="1"/>
      <c r="L2" s="1"/>
    </row>
    <row r="3" spans="2:12" ht="43.5" customHeight="1" thickBot="1" x14ac:dyDescent="0.4">
      <c r="B3" s="51"/>
      <c r="C3" s="52"/>
      <c r="D3" s="52"/>
      <c r="E3" s="52"/>
      <c r="F3" s="52"/>
      <c r="G3" s="52"/>
      <c r="H3" s="1"/>
      <c r="I3" s="1"/>
      <c r="J3" s="1"/>
      <c r="K3" s="1"/>
      <c r="L3" s="1"/>
    </row>
    <row r="4" spans="2:12" ht="40.5" customHeight="1" x14ac:dyDescent="0.35">
      <c r="B4" s="69" t="s">
        <v>39</v>
      </c>
      <c r="C4" s="91"/>
      <c r="D4" s="92"/>
      <c r="E4" s="6"/>
      <c r="F4" s="52"/>
      <c r="G4" s="52"/>
      <c r="H4" s="1"/>
      <c r="I4" s="1"/>
      <c r="J4" s="1"/>
      <c r="K4" s="1"/>
      <c r="L4" s="1"/>
    </row>
    <row r="5" spans="2:12" ht="35.5" customHeight="1" x14ac:dyDescent="0.35">
      <c r="B5" s="68" t="s">
        <v>38</v>
      </c>
      <c r="C5" s="93"/>
      <c r="D5" s="94"/>
      <c r="E5" s="6"/>
      <c r="F5" s="52"/>
      <c r="G5" s="52"/>
      <c r="H5" s="1"/>
      <c r="I5" s="1"/>
      <c r="J5" s="1"/>
      <c r="K5" s="1"/>
      <c r="L5" s="1"/>
    </row>
    <row r="6" spans="2:12" ht="40.5" customHeight="1" thickBot="1" x14ac:dyDescent="0.4">
      <c r="B6" s="67" t="s">
        <v>46</v>
      </c>
      <c r="C6" s="95"/>
      <c r="D6" s="96"/>
      <c r="E6" s="6"/>
      <c r="F6" s="52"/>
      <c r="G6" s="52"/>
      <c r="H6" s="1"/>
      <c r="I6" s="1"/>
      <c r="J6" s="1"/>
      <c r="K6" s="1"/>
      <c r="L6" s="1"/>
    </row>
    <row r="7" spans="2:12" ht="40.5" customHeight="1" thickBot="1" x14ac:dyDescent="0.4">
      <c r="B7" s="51"/>
      <c r="C7" s="52"/>
      <c r="D7" s="52"/>
      <c r="E7" s="52"/>
      <c r="F7" s="52"/>
      <c r="G7" s="52"/>
      <c r="H7" s="1"/>
      <c r="I7" s="1"/>
      <c r="J7" s="1"/>
      <c r="K7" s="1"/>
      <c r="L7" s="1"/>
    </row>
    <row r="8" spans="2:12" s="2" customFormat="1" ht="60.75" customHeight="1" thickBot="1" x14ac:dyDescent="0.4">
      <c r="B8" s="10" t="s">
        <v>0</v>
      </c>
      <c r="C8" s="11" t="s">
        <v>1</v>
      </c>
      <c r="D8" s="12" t="s">
        <v>45</v>
      </c>
      <c r="E8" s="78" t="s">
        <v>35</v>
      </c>
      <c r="F8" s="44" t="s">
        <v>44</v>
      </c>
      <c r="G8" s="85" t="s">
        <v>2</v>
      </c>
    </row>
    <row r="9" spans="2:12" s="2" customFormat="1" ht="24" customHeight="1" x14ac:dyDescent="0.35">
      <c r="B9" s="13" t="s">
        <v>3</v>
      </c>
      <c r="C9" s="14"/>
      <c r="D9" s="15"/>
      <c r="E9" s="45"/>
      <c r="F9" s="45"/>
      <c r="G9" s="50"/>
    </row>
    <row r="10" spans="2:12" ht="24.75" customHeight="1" x14ac:dyDescent="0.35">
      <c r="B10" s="16" t="s">
        <v>4</v>
      </c>
      <c r="C10" s="87" t="s">
        <v>5</v>
      </c>
      <c r="D10" s="17"/>
      <c r="E10" s="71"/>
      <c r="F10" s="46"/>
      <c r="G10" s="3"/>
    </row>
    <row r="11" spans="2:12" ht="24.75" customHeight="1" x14ac:dyDescent="0.35">
      <c r="B11" s="18" t="s">
        <v>6</v>
      </c>
      <c r="C11" s="88"/>
      <c r="D11" s="17"/>
      <c r="E11" s="71"/>
      <c r="F11" s="46"/>
      <c r="G11" s="7"/>
    </row>
    <row r="12" spans="2:12" ht="24.75" customHeight="1" x14ac:dyDescent="0.35">
      <c r="B12" s="19" t="s">
        <v>7</v>
      </c>
      <c r="C12" s="88"/>
      <c r="D12" s="17"/>
      <c r="E12" s="71"/>
      <c r="F12" s="46"/>
      <c r="G12" s="3"/>
    </row>
    <row r="13" spans="2:12" ht="24.75" customHeight="1" x14ac:dyDescent="0.35">
      <c r="B13" s="19" t="s">
        <v>8</v>
      </c>
      <c r="C13" s="88"/>
      <c r="D13" s="17"/>
      <c r="E13" s="71"/>
      <c r="F13" s="46"/>
      <c r="G13" s="3"/>
    </row>
    <row r="14" spans="2:12" ht="24.75" customHeight="1" x14ac:dyDescent="0.35">
      <c r="B14" s="18" t="s">
        <v>9</v>
      </c>
      <c r="C14" s="88"/>
      <c r="D14" s="17"/>
      <c r="E14" s="71"/>
      <c r="F14" s="46"/>
      <c r="G14" s="3"/>
    </row>
    <row r="15" spans="2:12" ht="24.75" customHeight="1" x14ac:dyDescent="0.35">
      <c r="B15" s="18" t="s">
        <v>10</v>
      </c>
      <c r="C15" s="88"/>
      <c r="D15" s="17"/>
      <c r="E15" s="71"/>
      <c r="F15" s="46"/>
      <c r="G15" s="3"/>
    </row>
    <row r="16" spans="2:12" ht="24.75" customHeight="1" thickBot="1" x14ac:dyDescent="0.4">
      <c r="B16" s="20" t="s">
        <v>11</v>
      </c>
      <c r="C16" s="88"/>
      <c r="D16" s="17"/>
      <c r="E16" s="71"/>
      <c r="F16" s="46"/>
      <c r="G16" s="4"/>
    </row>
    <row r="17" spans="2:7" ht="24" customHeight="1" thickBot="1" x14ac:dyDescent="0.4">
      <c r="B17" s="21" t="s">
        <v>12</v>
      </c>
      <c r="C17" s="22"/>
      <c r="D17" s="23"/>
      <c r="E17" s="22"/>
      <c r="F17" s="22"/>
      <c r="G17" s="24"/>
    </row>
    <row r="18" spans="2:7" ht="24.75" customHeight="1" thickBot="1" x14ac:dyDescent="0.4">
      <c r="B18" s="25" t="s">
        <v>13</v>
      </c>
      <c r="C18" s="26" t="s">
        <v>14</v>
      </c>
      <c r="D18" s="101"/>
      <c r="E18" s="82"/>
      <c r="F18" s="102"/>
      <c r="G18" s="27"/>
    </row>
    <row r="19" spans="2:7" ht="24" customHeight="1" thickBot="1" x14ac:dyDescent="0.4">
      <c r="B19" s="21" t="s">
        <v>15</v>
      </c>
      <c r="C19" s="22"/>
      <c r="D19" s="23"/>
      <c r="E19" s="22"/>
      <c r="F19" s="22"/>
      <c r="G19" s="24"/>
    </row>
    <row r="20" spans="2:7" s="5" customFormat="1" ht="25.5" customHeight="1" thickBot="1" x14ac:dyDescent="0.4">
      <c r="B20" s="80" t="s">
        <v>16</v>
      </c>
      <c r="C20" s="61" t="s">
        <v>17</v>
      </c>
      <c r="D20" s="54"/>
      <c r="E20" s="73"/>
      <c r="F20" s="54"/>
      <c r="G20" s="81"/>
    </row>
    <row r="21" spans="2:7" ht="24" customHeight="1" thickBot="1" x14ac:dyDescent="0.4">
      <c r="B21" s="21" t="s">
        <v>18</v>
      </c>
      <c r="C21" s="22"/>
      <c r="D21" s="23"/>
      <c r="E21" s="22"/>
      <c r="F21" s="22"/>
      <c r="G21" s="24"/>
    </row>
    <row r="22" spans="2:7" ht="24" customHeight="1" x14ac:dyDescent="0.35">
      <c r="B22" s="30" t="s">
        <v>19</v>
      </c>
      <c r="C22" s="31"/>
      <c r="D22" s="32"/>
      <c r="E22" s="31"/>
      <c r="F22" s="31"/>
      <c r="G22" s="33"/>
    </row>
    <row r="23" spans="2:7" ht="23.25" customHeight="1" x14ac:dyDescent="0.35">
      <c r="B23" s="34" t="s">
        <v>20</v>
      </c>
      <c r="C23" s="35" t="s">
        <v>26</v>
      </c>
      <c r="D23" s="35"/>
      <c r="E23" s="74"/>
      <c r="F23" s="48"/>
      <c r="G23" s="36"/>
    </row>
    <row r="24" spans="2:7" ht="42" customHeight="1" x14ac:dyDescent="0.35">
      <c r="B24" s="49" t="s">
        <v>30</v>
      </c>
      <c r="C24" s="35" t="s">
        <v>26</v>
      </c>
      <c r="D24" s="35"/>
      <c r="E24" s="74"/>
      <c r="F24" s="48"/>
      <c r="G24" s="36"/>
    </row>
    <row r="25" spans="2:7" ht="23.25" customHeight="1" x14ac:dyDescent="0.35">
      <c r="B25" s="34" t="s">
        <v>21</v>
      </c>
      <c r="C25" s="38" t="s">
        <v>29</v>
      </c>
      <c r="D25" s="35"/>
      <c r="E25" s="74"/>
      <c r="F25" s="48"/>
      <c r="G25" s="36"/>
    </row>
    <row r="26" spans="2:7" ht="24" customHeight="1" x14ac:dyDescent="0.35">
      <c r="B26" s="39" t="s">
        <v>28</v>
      </c>
      <c r="C26" s="40"/>
      <c r="D26" s="41"/>
      <c r="E26" s="40"/>
      <c r="F26" s="40"/>
      <c r="G26" s="42"/>
    </row>
    <row r="27" spans="2:7" s="5" customFormat="1" ht="22.5" customHeight="1" thickBot="1" x14ac:dyDescent="0.4">
      <c r="B27" s="77" t="s">
        <v>22</v>
      </c>
      <c r="C27" s="62" t="s">
        <v>26</v>
      </c>
      <c r="D27" s="54"/>
      <c r="E27" s="83"/>
      <c r="F27" s="53"/>
      <c r="G27" s="79"/>
    </row>
    <row r="28" spans="2:7" ht="24" customHeight="1" thickBot="1" x14ac:dyDescent="0.4">
      <c r="B28" s="21" t="s">
        <v>23</v>
      </c>
      <c r="C28" s="22"/>
      <c r="D28" s="23"/>
      <c r="E28" s="22"/>
      <c r="F28" s="22"/>
      <c r="G28" s="24"/>
    </row>
    <row r="29" spans="2:7" ht="25.5" customHeight="1" thickBot="1" x14ac:dyDescent="0.4">
      <c r="B29" s="20" t="s">
        <v>24</v>
      </c>
      <c r="C29" s="43" t="s">
        <v>29</v>
      </c>
      <c r="D29" s="28"/>
      <c r="E29" s="84"/>
      <c r="F29" s="47"/>
      <c r="G29" s="29"/>
    </row>
    <row r="30" spans="2:7" ht="18" x14ac:dyDescent="0.35">
      <c r="D30" s="6"/>
      <c r="E30" s="6"/>
      <c r="F30" s="6"/>
    </row>
    <row r="31" spans="2:7" x14ac:dyDescent="0.35">
      <c r="B31" t="s">
        <v>27</v>
      </c>
    </row>
  </sheetData>
  <mergeCells count="6">
    <mergeCell ref="B1:G1"/>
    <mergeCell ref="C10:C16"/>
    <mergeCell ref="C4:D4"/>
    <mergeCell ref="C5:D5"/>
    <mergeCell ref="C6:D6"/>
    <mergeCell ref="B2:G2"/>
  </mergeCells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8"/>
  <sheetViews>
    <sheetView topLeftCell="A4" zoomScale="41" zoomScaleNormal="70" workbookViewId="0">
      <selection activeCell="O4" sqref="O4"/>
    </sheetView>
  </sheetViews>
  <sheetFormatPr baseColWidth="10" defaultRowHeight="14.5" x14ac:dyDescent="0.35"/>
  <cols>
    <col min="1" max="1" width="5.81640625" customWidth="1"/>
    <col min="2" max="2" width="66.90625" customWidth="1"/>
    <col min="3" max="3" width="25.81640625" style="2" customWidth="1"/>
    <col min="4" max="4" width="22.54296875" style="2" customWidth="1"/>
    <col min="5" max="5" width="51" style="2" customWidth="1"/>
    <col min="6" max="7" width="22.54296875" style="2" customWidth="1"/>
    <col min="8" max="8" width="51" style="2" customWidth="1"/>
  </cols>
  <sheetData>
    <row r="1" spans="2:13" s="9" customFormat="1" ht="69.5" customHeight="1" x14ac:dyDescent="0.65">
      <c r="B1" s="86" t="s">
        <v>41</v>
      </c>
      <c r="C1" s="86"/>
      <c r="D1" s="86"/>
      <c r="E1" s="86"/>
      <c r="F1" s="86"/>
      <c r="G1" s="86"/>
      <c r="H1" s="86"/>
      <c r="I1" s="8"/>
      <c r="J1" s="8"/>
      <c r="K1" s="8"/>
      <c r="L1" s="8"/>
      <c r="M1" s="8"/>
    </row>
    <row r="2" spans="2:13" ht="86.5" customHeight="1" x14ac:dyDescent="0.35">
      <c r="B2" s="89" t="s">
        <v>40</v>
      </c>
      <c r="C2" s="90"/>
      <c r="D2" s="90"/>
      <c r="E2" s="90"/>
      <c r="F2" s="90"/>
      <c r="G2" s="90"/>
      <c r="H2" s="90"/>
      <c r="I2" s="1"/>
      <c r="J2" s="1"/>
      <c r="K2" s="1"/>
      <c r="L2" s="1"/>
      <c r="M2" s="1"/>
    </row>
    <row r="3" spans="2:13" ht="37.5" customHeight="1" x14ac:dyDescent="0.35">
      <c r="B3" s="51"/>
      <c r="C3" s="52"/>
      <c r="D3" s="52"/>
      <c r="E3" s="52"/>
      <c r="F3" s="52"/>
      <c r="G3" s="52"/>
      <c r="H3" s="52"/>
      <c r="I3" s="1"/>
      <c r="J3" s="1"/>
      <c r="K3" s="1"/>
      <c r="L3" s="1"/>
      <c r="M3" s="1"/>
    </row>
    <row r="4" spans="2:13" ht="44.5" customHeight="1" thickBot="1" x14ac:dyDescent="0.4">
      <c r="B4" s="51"/>
      <c r="C4" s="52"/>
      <c r="D4" s="52"/>
      <c r="E4" s="52"/>
      <c r="F4" s="52"/>
      <c r="G4" s="52"/>
      <c r="H4" s="52"/>
      <c r="I4" s="1"/>
      <c r="J4" s="1"/>
      <c r="K4" s="1"/>
      <c r="L4" s="1"/>
      <c r="M4" s="1"/>
    </row>
    <row r="5" spans="2:13" s="2" customFormat="1" ht="60.75" customHeight="1" thickBot="1" x14ac:dyDescent="0.4">
      <c r="B5" s="10" t="s">
        <v>0</v>
      </c>
      <c r="C5" s="11" t="s">
        <v>37</v>
      </c>
      <c r="D5" s="129" t="s">
        <v>36</v>
      </c>
      <c r="E5" s="12" t="s">
        <v>42</v>
      </c>
      <c r="F5" s="12" t="s">
        <v>35</v>
      </c>
      <c r="G5" s="130" t="s">
        <v>34</v>
      </c>
      <c r="H5" s="131" t="s">
        <v>43</v>
      </c>
    </row>
    <row r="6" spans="2:13" s="2" customFormat="1" ht="24" customHeight="1" x14ac:dyDescent="0.35">
      <c r="B6" s="126" t="s">
        <v>3</v>
      </c>
      <c r="C6" s="66"/>
      <c r="D6" s="66"/>
      <c r="E6" s="127"/>
      <c r="F6" s="65"/>
      <c r="G6" s="65"/>
      <c r="H6" s="128"/>
    </row>
    <row r="7" spans="2:13" ht="24.75" customHeight="1" x14ac:dyDescent="0.35">
      <c r="B7" s="16" t="s">
        <v>4</v>
      </c>
      <c r="C7" s="64">
        <v>4</v>
      </c>
      <c r="D7" s="64">
        <f>'BPU '!D10</f>
        <v>0</v>
      </c>
      <c r="E7" s="17">
        <f>D7*C7</f>
        <v>0</v>
      </c>
      <c r="F7" s="71">
        <f>'BPU '!E10</f>
        <v>0</v>
      </c>
      <c r="G7" s="46">
        <f>E7*F7</f>
        <v>0</v>
      </c>
      <c r="H7" s="105">
        <f>C7*'BPU '!F10</f>
        <v>0</v>
      </c>
    </row>
    <row r="8" spans="2:13" ht="24.75" customHeight="1" x14ac:dyDescent="0.35">
      <c r="B8" s="18" t="s">
        <v>6</v>
      </c>
      <c r="C8" s="64">
        <v>1</v>
      </c>
      <c r="D8" s="64">
        <f>'BPU '!D11</f>
        <v>0</v>
      </c>
      <c r="E8" s="17">
        <f t="shared" ref="E8:E12" si="0">D8*C8</f>
        <v>0</v>
      </c>
      <c r="F8" s="71">
        <f>'BPU '!E11</f>
        <v>0</v>
      </c>
      <c r="G8" s="46">
        <f t="shared" ref="G8:G12" si="1">E8*F8</f>
        <v>0</v>
      </c>
      <c r="H8" s="105">
        <f t="shared" ref="H8:H12" si="2">E8+G8</f>
        <v>0</v>
      </c>
    </row>
    <row r="9" spans="2:13" ht="24.75" customHeight="1" x14ac:dyDescent="0.35">
      <c r="B9" s="19" t="s">
        <v>7</v>
      </c>
      <c r="C9" s="64">
        <v>1</v>
      </c>
      <c r="D9" s="64">
        <f>'BPU '!D12</f>
        <v>0</v>
      </c>
      <c r="E9" s="17">
        <f t="shared" si="0"/>
        <v>0</v>
      </c>
      <c r="F9" s="71">
        <f>'BPU '!E12</f>
        <v>0</v>
      </c>
      <c r="G9" s="46">
        <f t="shared" si="1"/>
        <v>0</v>
      </c>
      <c r="H9" s="105">
        <f t="shared" si="2"/>
        <v>0</v>
      </c>
    </row>
    <row r="10" spans="2:13" ht="24.75" customHeight="1" x14ac:dyDescent="0.35">
      <c r="B10" s="19" t="s">
        <v>8</v>
      </c>
      <c r="C10" s="64">
        <v>0</v>
      </c>
      <c r="D10" s="64">
        <f>'BPU '!D13</f>
        <v>0</v>
      </c>
      <c r="E10" s="17">
        <f t="shared" si="0"/>
        <v>0</v>
      </c>
      <c r="F10" s="71">
        <f>'BPU '!E13</f>
        <v>0</v>
      </c>
      <c r="G10" s="46">
        <f t="shared" si="1"/>
        <v>0</v>
      </c>
      <c r="H10" s="105">
        <f t="shared" si="2"/>
        <v>0</v>
      </c>
    </row>
    <row r="11" spans="2:13" ht="24.75" customHeight="1" x14ac:dyDescent="0.35">
      <c r="B11" s="18" t="s">
        <v>9</v>
      </c>
      <c r="C11" s="64">
        <v>1</v>
      </c>
      <c r="D11" s="64">
        <f>'BPU '!D14</f>
        <v>0</v>
      </c>
      <c r="E11" s="17">
        <f t="shared" si="0"/>
        <v>0</v>
      </c>
      <c r="F11" s="71">
        <f>'BPU '!E14</f>
        <v>0</v>
      </c>
      <c r="G11" s="46">
        <f t="shared" si="1"/>
        <v>0</v>
      </c>
      <c r="H11" s="105">
        <f t="shared" si="2"/>
        <v>0</v>
      </c>
    </row>
    <row r="12" spans="2:13" ht="24.75" customHeight="1" thickBot="1" x14ac:dyDescent="0.4">
      <c r="B12" s="110" t="s">
        <v>11</v>
      </c>
      <c r="C12" s="55">
        <v>1</v>
      </c>
      <c r="D12" s="55">
        <f>'BPU '!D16</f>
        <v>0</v>
      </c>
      <c r="E12" s="111">
        <f t="shared" si="0"/>
        <v>0</v>
      </c>
      <c r="F12" s="112">
        <f>'BPU '!E15</f>
        <v>0</v>
      </c>
      <c r="G12" s="113">
        <f t="shared" si="1"/>
        <v>0</v>
      </c>
      <c r="H12" s="114">
        <f t="shared" si="2"/>
        <v>0</v>
      </c>
    </row>
    <row r="13" spans="2:13" ht="24" customHeight="1" thickBot="1" x14ac:dyDescent="0.4">
      <c r="B13" s="21" t="s">
        <v>12</v>
      </c>
      <c r="C13" s="115"/>
      <c r="D13" s="22"/>
      <c r="E13" s="23"/>
      <c r="F13" s="22"/>
      <c r="G13" s="22"/>
      <c r="H13" s="116"/>
    </row>
    <row r="14" spans="2:13" ht="24.75" customHeight="1" thickBot="1" x14ac:dyDescent="0.4">
      <c r="B14" s="117" t="s">
        <v>13</v>
      </c>
      <c r="C14" s="63">
        <v>50</v>
      </c>
      <c r="D14" s="59">
        <f>'BPU '!D18</f>
        <v>0</v>
      </c>
      <c r="E14" s="59">
        <f>D14*C14</f>
        <v>0</v>
      </c>
      <c r="F14" s="72">
        <f>'BPU '!E18</f>
        <v>0</v>
      </c>
      <c r="G14" s="58">
        <f>E14*F14</f>
        <v>0</v>
      </c>
      <c r="H14" s="118">
        <f>E14+G14</f>
        <v>0</v>
      </c>
    </row>
    <row r="15" spans="2:13" ht="24" customHeight="1" thickBot="1" x14ac:dyDescent="0.4">
      <c r="B15" s="21" t="s">
        <v>15</v>
      </c>
      <c r="C15" s="115"/>
      <c r="D15" s="22"/>
      <c r="E15" s="23"/>
      <c r="F15" s="22"/>
      <c r="G15" s="22"/>
      <c r="H15" s="116"/>
    </row>
    <row r="16" spans="2:13" s="5" customFormat="1" ht="42.65" customHeight="1" thickBot="1" x14ac:dyDescent="0.4">
      <c r="B16" s="80" t="s">
        <v>16</v>
      </c>
      <c r="C16" s="56">
        <v>12</v>
      </c>
      <c r="D16" s="56">
        <f>'BPU '!D20</f>
        <v>0</v>
      </c>
      <c r="E16" s="56">
        <f>D16*C16</f>
        <v>0</v>
      </c>
      <c r="F16" s="73">
        <f>'BPU '!E20</f>
        <v>0</v>
      </c>
      <c r="G16" s="75">
        <f>E16*F16</f>
        <v>0</v>
      </c>
      <c r="H16" s="119">
        <f>E16+G16</f>
        <v>0</v>
      </c>
    </row>
    <row r="17" spans="2:8" ht="24" customHeight="1" thickBot="1" x14ac:dyDescent="0.4">
      <c r="B17" s="21" t="s">
        <v>18</v>
      </c>
      <c r="C17" s="115"/>
      <c r="D17" s="22"/>
      <c r="E17" s="23"/>
      <c r="F17" s="22"/>
      <c r="G17" s="22"/>
      <c r="H17" s="116"/>
    </row>
    <row r="18" spans="2:8" ht="24" customHeight="1" x14ac:dyDescent="0.35">
      <c r="B18" s="30" t="s">
        <v>19</v>
      </c>
      <c r="C18" s="31"/>
      <c r="D18" s="32"/>
      <c r="E18" s="32"/>
      <c r="F18" s="31"/>
      <c r="G18" s="31"/>
      <c r="H18" s="120"/>
    </row>
    <row r="19" spans="2:8" ht="23.25" customHeight="1" x14ac:dyDescent="0.35">
      <c r="B19" s="34" t="s">
        <v>20</v>
      </c>
      <c r="C19" s="35">
        <v>1</v>
      </c>
      <c r="D19" s="35">
        <f>'BPU '!D23</f>
        <v>0</v>
      </c>
      <c r="E19" s="48">
        <f>D19*C19</f>
        <v>0</v>
      </c>
      <c r="F19" s="74">
        <f>'BPU '!E23</f>
        <v>0</v>
      </c>
      <c r="G19" s="76">
        <f>E19*F19</f>
        <v>0</v>
      </c>
      <c r="H19" s="107">
        <f>E19+G19</f>
        <v>0</v>
      </c>
    </row>
    <row r="20" spans="2:8" ht="42" customHeight="1" x14ac:dyDescent="0.35">
      <c r="B20" s="49" t="s">
        <v>30</v>
      </c>
      <c r="C20" s="35">
        <v>1</v>
      </c>
      <c r="D20" s="37">
        <f>'BPU '!D24</f>
        <v>0</v>
      </c>
      <c r="E20" s="48">
        <f>D20*C20</f>
        <v>0</v>
      </c>
      <c r="F20" s="74">
        <f>'BPU '!E24</f>
        <v>0</v>
      </c>
      <c r="G20" s="76">
        <f t="shared" ref="G20:G21" si="3">E20*F20</f>
        <v>0</v>
      </c>
      <c r="H20" s="107">
        <f t="shared" ref="H20:H21" si="4">E20+G20</f>
        <v>0</v>
      </c>
    </row>
    <row r="21" spans="2:8" ht="23.25" customHeight="1" x14ac:dyDescent="0.35">
      <c r="B21" s="34" t="s">
        <v>21</v>
      </c>
      <c r="C21" s="38">
        <v>1</v>
      </c>
      <c r="D21" s="35">
        <f>'BPU '!D25</f>
        <v>0</v>
      </c>
      <c r="E21" s="48">
        <f>D21*C21</f>
        <v>0</v>
      </c>
      <c r="F21" s="74">
        <f>'BPU '!E25</f>
        <v>0</v>
      </c>
      <c r="G21" s="76">
        <f t="shared" si="3"/>
        <v>0</v>
      </c>
      <c r="H21" s="107">
        <f t="shared" si="4"/>
        <v>0</v>
      </c>
    </row>
    <row r="22" spans="2:8" ht="24" customHeight="1" x14ac:dyDescent="0.35">
      <c r="B22" s="39" t="s">
        <v>28</v>
      </c>
      <c r="C22" s="41"/>
      <c r="D22" s="40"/>
      <c r="E22" s="41"/>
      <c r="F22" s="40"/>
      <c r="G22" s="40"/>
      <c r="H22" s="106"/>
    </row>
    <row r="23" spans="2:8" s="5" customFormat="1" ht="22.5" customHeight="1" thickBot="1" x14ac:dyDescent="0.4">
      <c r="B23" s="77" t="s">
        <v>22</v>
      </c>
      <c r="C23" s="62">
        <v>1</v>
      </c>
      <c r="D23" s="121">
        <f>'BPU '!D27</f>
        <v>0</v>
      </c>
      <c r="E23" s="56">
        <f>D23*C23</f>
        <v>0</v>
      </c>
      <c r="F23" s="83">
        <f>'BPU '!E27</f>
        <v>0</v>
      </c>
      <c r="G23" s="61">
        <f>E23*F23</f>
        <v>0</v>
      </c>
      <c r="H23" s="122">
        <f>E23+G23</f>
        <v>0</v>
      </c>
    </row>
    <row r="24" spans="2:8" ht="24" customHeight="1" thickBot="1" x14ac:dyDescent="0.4">
      <c r="B24" s="21" t="s">
        <v>23</v>
      </c>
      <c r="C24" s="115"/>
      <c r="D24" s="22"/>
      <c r="E24" s="125"/>
      <c r="F24" s="22"/>
      <c r="G24" s="22"/>
      <c r="H24" s="116"/>
    </row>
    <row r="25" spans="2:8" ht="25.5" customHeight="1" thickBot="1" x14ac:dyDescent="0.4">
      <c r="B25" s="123" t="s">
        <v>24</v>
      </c>
      <c r="C25" s="60">
        <v>1</v>
      </c>
      <c r="D25" s="70">
        <f>'BPU '!D29</f>
        <v>0</v>
      </c>
      <c r="E25" s="70">
        <f>D25*C25</f>
        <v>0</v>
      </c>
      <c r="F25" s="108">
        <f>'BPU '!E29</f>
        <v>0</v>
      </c>
      <c r="G25" s="109">
        <f>E25*F25</f>
        <v>0</v>
      </c>
      <c r="H25" s="124">
        <f>E25+G25</f>
        <v>0</v>
      </c>
    </row>
    <row r="26" spans="2:8" ht="43.5" customHeight="1" x14ac:dyDescent="0.35">
      <c r="B26" s="57"/>
      <c r="D26" s="6"/>
      <c r="E26" s="103" t="s">
        <v>33</v>
      </c>
      <c r="F26" s="104"/>
      <c r="G26" s="104"/>
      <c r="H26" s="133">
        <f>SUM(E7,E8,E9,E10,E11,E12,E14,E16,E19,E20,E21,E23,E25)</f>
        <v>0</v>
      </c>
    </row>
    <row r="27" spans="2:8" ht="43.5" customHeight="1" x14ac:dyDescent="0.35">
      <c r="E27" s="99" t="s">
        <v>32</v>
      </c>
      <c r="F27" s="100"/>
      <c r="G27" s="100"/>
      <c r="H27" s="134">
        <f>SUM(G7,G8,G9,G10,G11,G12,G14,G16,G19,G20,G21,G23,G25)</f>
        <v>0</v>
      </c>
    </row>
    <row r="28" spans="2:8" ht="43.5" customHeight="1" x14ac:dyDescent="0.35">
      <c r="E28" s="97" t="s">
        <v>31</v>
      </c>
      <c r="F28" s="98"/>
      <c r="G28" s="98"/>
      <c r="H28" s="135">
        <f>SUM(H7,H8,H9,H10,H11,H12,H14,H16,H19,H20,H21,H23,H25)</f>
        <v>0</v>
      </c>
    </row>
  </sheetData>
  <mergeCells count="5">
    <mergeCell ref="E28:G28"/>
    <mergeCell ref="B1:H1"/>
    <mergeCell ref="B2:H2"/>
    <mergeCell ref="E26:G26"/>
    <mergeCell ref="E27:G27"/>
  </mergeCells>
  <pageMargins left="0.7" right="0.7" top="0.75" bottom="0.75" header="0.3" footer="0.3"/>
  <pageSetup paperSize="8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</vt:lpstr>
      <vt:lpstr>DQE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2025-03-27T16:32:29Z</dcterms:modified>
</cp:coreProperties>
</file>